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8195" windowHeight="77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93" i="1"/>
  <c r="G92"/>
  <c r="G91"/>
  <c r="G10"/>
  <c r="G134"/>
  <c r="G133"/>
  <c r="G75"/>
  <c r="G11"/>
  <c r="G12"/>
  <c r="G13"/>
  <c r="G14"/>
  <c r="G15"/>
  <c r="G16"/>
  <c r="G17"/>
  <c r="G18"/>
  <c r="G24"/>
  <c r="G25"/>
  <c r="G26"/>
  <c r="G27"/>
  <c r="G28"/>
  <c r="G29"/>
  <c r="G30"/>
  <c r="G31"/>
  <c r="G45"/>
  <c r="G46"/>
  <c r="G47"/>
  <c r="G48"/>
  <c r="G49"/>
  <c r="G50"/>
  <c r="G51"/>
  <c r="G52"/>
  <c r="G53"/>
  <c r="G54"/>
  <c r="G70"/>
  <c r="G71"/>
  <c r="G72"/>
  <c r="G74"/>
  <c r="G76"/>
  <c r="G78"/>
  <c r="G79"/>
  <c r="G81"/>
  <c r="G82"/>
  <c r="G94"/>
  <c r="G95"/>
  <c r="G96"/>
  <c r="G97"/>
  <c r="G98"/>
  <c r="G99"/>
  <c r="G109"/>
  <c r="G110"/>
  <c r="G111"/>
  <c r="G112"/>
  <c r="G113"/>
  <c r="G114"/>
  <c r="G115"/>
  <c r="G132"/>
  <c r="G135"/>
  <c r="G136"/>
  <c r="G73" l="1"/>
  <c r="G80"/>
  <c r="G77"/>
  <c r="G137" l="1"/>
</calcChain>
</file>

<file path=xl/sharedStrings.xml><?xml version="1.0" encoding="utf-8"?>
<sst xmlns="http://schemas.openxmlformats.org/spreadsheetml/2006/main" count="314" uniqueCount="204">
  <si>
    <t>Назив производа</t>
  </si>
  <si>
    <t>Кол.</t>
  </si>
  <si>
    <t>Sodium chloride</t>
  </si>
  <si>
    <t>Peroxidase from horseradish</t>
  </si>
  <si>
    <t>Nitrotetrazolium Blue chloride</t>
  </si>
  <si>
    <t>Hydrogen (3%)</t>
  </si>
  <si>
    <t>Natrijum-citrat</t>
  </si>
  <si>
    <t>Gelatin powder</t>
  </si>
  <si>
    <t xml:space="preserve">Linolenic acid </t>
  </si>
  <si>
    <t>Linoleic acid</t>
  </si>
  <si>
    <t>Citalopram hydrobromide</t>
  </si>
  <si>
    <t>Amitriptyline hydrochloride</t>
  </si>
  <si>
    <t>Nimodipine</t>
  </si>
  <si>
    <t>Nicorandil</t>
  </si>
  <si>
    <t>Amlodipine besylate</t>
  </si>
  <si>
    <t>Diltiazem hydrochloride</t>
  </si>
  <si>
    <t>Vinpocetine</t>
  </si>
  <si>
    <t>Doxorubicin hydrochloride</t>
  </si>
  <si>
    <t>Phenol</t>
  </si>
  <si>
    <t>cAMP ELISA kit</t>
  </si>
  <si>
    <t>cGMP ELISA kit</t>
  </si>
  <si>
    <t>Homocysteine ELISA kit</t>
  </si>
  <si>
    <t>Rat follicle-stimulating hormone, FSH ELISA Kit</t>
  </si>
  <si>
    <t>Rat Lutenizing hormone, LH ELISA Kit</t>
  </si>
  <si>
    <t>Novocastra Peroxidase detection system (500 tests)</t>
  </si>
  <si>
    <t>N-ethylmaleimide (NЕМ)</t>
  </si>
  <si>
    <t>NADPH</t>
  </si>
  <si>
    <t>Glutathione Reductase (GR)</t>
  </si>
  <si>
    <t>RIPA buffer</t>
  </si>
  <si>
    <t xml:space="preserve">Protease inhibitor cocktail for mammalians cell and tissue extraction  </t>
  </si>
  <si>
    <t>PMSF -  Phenylmethylsulfonyl fluoride</t>
  </si>
  <si>
    <t>mg</t>
  </si>
  <si>
    <t>kg</t>
  </si>
  <si>
    <t>L</t>
  </si>
  <si>
    <t>ml</t>
  </si>
  <si>
    <t>g</t>
  </si>
  <si>
    <t>Cusabio Biotech CSB-E06869r или одговарајући</t>
  </si>
  <si>
    <t>Cusabio Biotech CSB-E12654r или одговарајући</t>
  </si>
  <si>
    <t>Zorka Pharma 
или одговарајући</t>
  </si>
  <si>
    <t>Sigma Aldrich 10105678001 
или одговарајући</t>
  </si>
  <si>
    <t>Sigma Aldrich PMSF-RO 10837091001 
или одговарајући</t>
  </si>
  <si>
    <t>ком.</t>
  </si>
  <si>
    <t xml:space="preserve">Novapen Leica Biosystems-Novocastra </t>
  </si>
  <si>
    <t>Цена по јед. без ПДВ-а</t>
  </si>
  <si>
    <t>Укупно без ПДВ-а</t>
  </si>
  <si>
    <t>Рукавице (L) са талком</t>
  </si>
  <si>
    <t>Рукавице (M) са талком</t>
  </si>
  <si>
    <t>Рукавице (S) са талком</t>
  </si>
  <si>
    <t>Алкохол (96%)</t>
  </si>
  <si>
    <t>Формалин (концентровани)</t>
  </si>
  <si>
    <t>Шприцеви од 1 ml</t>
  </si>
  <si>
    <t xml:space="preserve">Микроцентрифупке епрувете PP 2,0ml </t>
  </si>
  <si>
    <t>Јед. мере</t>
  </si>
  <si>
    <t>Каталошки број</t>
  </si>
  <si>
    <t>Sigma Aldrich P6782-25MG 
или одговарајући</t>
  </si>
  <si>
    <t>Sigma Aldrich N6876 -500MG
или одговарајући</t>
  </si>
  <si>
    <t>Sigma Aldrich G1890-100G 
или одговарајући</t>
  </si>
  <si>
    <t>Sigma Aldrich L2376-10G 
или одговарајући</t>
  </si>
  <si>
    <t>Sigma Aldrich L1376-1G 
или одговарајући</t>
  </si>
  <si>
    <t>Sigma Aldrich C7861-10MG 
или одговарајући</t>
  </si>
  <si>
    <t>Sigma Aldrich A8404-10G или одговарајући</t>
  </si>
  <si>
    <t>Sigma Aldrich N149-100MG 
или одговарајући</t>
  </si>
  <si>
    <t>Sigma Aldrich N3539-100MG 
или одговарајући</t>
  </si>
  <si>
    <t>Sigma Aldrich A5605-5MG</t>
  </si>
  <si>
    <t>Sigma Aldrich 1205003-10MG
или одговарајући</t>
  </si>
  <si>
    <t>Sigma Aldrich V6383-20MG 
или одговарајући</t>
  </si>
  <si>
    <t>Sigma Aldrich PHR1789-200MG 
или одговарајући</t>
  </si>
  <si>
    <t>Sigma Aldrich P1037-25G 
или одговарајући</t>
  </si>
  <si>
    <t>Abcam ab2601 
 или одговарајући</t>
  </si>
  <si>
    <t>96 tests</t>
  </si>
  <si>
    <t>96 tеsts</t>
  </si>
  <si>
    <t>RE7120-K 
или одговарајући</t>
  </si>
  <si>
    <t>Greiner Bio-One 616201 или одговарајући</t>
  </si>
  <si>
    <t>Серумске епрувете, пластичне, 5ml</t>
  </si>
  <si>
    <t>Greiner Bio-One 454385 или одговарајући</t>
  </si>
  <si>
    <t>Епрувете са натријум цитратом</t>
  </si>
  <si>
    <t>Greiner Bio-One 456010 или одговарајући</t>
  </si>
  <si>
    <t>Игле за супкутану апликацију (инсулинске)</t>
  </si>
  <si>
    <t xml:space="preserve">Стаклена кивета, 3500 μL </t>
  </si>
  <si>
    <t>6030-UV-10-531
или одговарајући</t>
  </si>
  <si>
    <t>Sigma Aldrich 4259-5G 
или одговарајући</t>
  </si>
  <si>
    <t>Sigma Aldrich 10107824001
или одговарајући</t>
  </si>
  <si>
    <t>Sigma Aldrich R0278-50ML 
или одговарајући</t>
  </si>
  <si>
    <t>Sigma Aldrich P8340-1ML
или одговарајући</t>
  </si>
  <si>
    <t>kom</t>
  </si>
  <si>
    <t>Sigma Aldrich 32213-2,5L 
или одговарајући</t>
  </si>
  <si>
    <t>2,2-Diphenyl-1-picrylhydrazyl</t>
  </si>
  <si>
    <t>Sigma Aldrich D9132-1G
или одговарајући</t>
  </si>
  <si>
    <t>Rutin hydrate</t>
  </si>
  <si>
    <t>Sigma Aldrich R5143-50G 
или одговарајући</t>
  </si>
  <si>
    <t>Quercetin hydrate, &gt;=95%</t>
  </si>
  <si>
    <t>Sigma Aldrich 337951-25G
или одговарајући</t>
  </si>
  <si>
    <t>2,6-Di-tert-butyl-4-methylphenol</t>
  </si>
  <si>
    <t>Sigma Aldrich 34750-250G 
или одговарајући</t>
  </si>
  <si>
    <t>Butylated hydroxyanisole, &gt;=98.5%</t>
  </si>
  <si>
    <t>Sigma Aldrich B1253-100G 
или одговарајући</t>
  </si>
  <si>
    <t>Dimethyl sulfoxide</t>
  </si>
  <si>
    <t>Sigma Aldrich 472301-2,5L
или одговарајући</t>
  </si>
  <si>
    <t>Folin &amp; Ciocalteu’s phenol reagent</t>
  </si>
  <si>
    <t>Sigma Aldrich F9252-100ML
или одговарајући</t>
  </si>
  <si>
    <t>Sodium carbonate anhydrous</t>
  </si>
  <si>
    <t>Sigma Aldrich 31432-1KG 
или одговарајући</t>
  </si>
  <si>
    <t>Sigma Aldrich 398225-100G 
или одговарајући</t>
  </si>
  <si>
    <t>Aluminum chloride anhydrous</t>
  </si>
  <si>
    <t>Sigma Aldrich 06220-100G
или одговарајући</t>
  </si>
  <si>
    <t>Nicardipine hydrochloride</t>
  </si>
  <si>
    <t>Sigma Aldrich N7510-1G
или одговарајући</t>
  </si>
  <si>
    <t>Ifenprodil (+)-tartrate salt</t>
  </si>
  <si>
    <t>Sigma Aldrich I2892-25MG
или одговарајући</t>
  </si>
  <si>
    <t>Memantine Hydrochloride</t>
  </si>
  <si>
    <t>Sigma Aldrich M9292-25MG
или одговарајући</t>
  </si>
  <si>
    <t>(+)-MK-801 hydrogen maleate</t>
  </si>
  <si>
    <t>Sigma Aldrich M107-25MG
или одговарајући</t>
  </si>
  <si>
    <t>Стаклене градуисане епрувете, 
запремина 15 ml</t>
  </si>
  <si>
    <t>≥500
Tests</t>
  </si>
  <si>
    <t>ПАРТИЈА 28.   УКУПНО БЕЗ ПДВ-А</t>
  </si>
  <si>
    <t>ПАРТИЈА 29.   УКУПНО БЕЗ ПДВ-А</t>
  </si>
  <si>
    <t>ПАРТИЈА 30.   УКУПНО БЕЗ ПДВ-А</t>
  </si>
  <si>
    <t>УКУПНА ВРЕДНОСТ ПОНУДЕ БЕЗ ПДВ-А</t>
  </si>
  <si>
    <t>ОБРАЗАЦ ПОНУДЕ
ОТВОРЕНИ ПОСТУПАК 02-2016</t>
  </si>
  <si>
    <t>METHANOL R. G., PE BOTTLE,
 REAG. ACS, RE</t>
  </si>
  <si>
    <t>Ultravision LP Detection System
 (TL-015-HL)</t>
  </si>
  <si>
    <t>Износ ПДВ-а
(у %)</t>
  </si>
  <si>
    <t>Конкурсна документација за јавну набавку у отвореном поступку бр.02-2016
„Лабораторијски потрошни материјал и хемикалије“</t>
  </si>
  <si>
    <t>8</t>
  </si>
  <si>
    <t>9</t>
  </si>
  <si>
    <t>10</t>
  </si>
  <si>
    <t>6</t>
  </si>
  <si>
    <t>7 (5х6)</t>
  </si>
  <si>
    <t>р.б.
Партије</t>
  </si>
  <si>
    <t>Gallic acid monohydrate, 
ACS reagent</t>
  </si>
  <si>
    <t>Линк- 
Партија 1.</t>
  </si>
  <si>
    <t>Линк- 
Партија 2.</t>
  </si>
  <si>
    <t>Линк- 
Партија 3.</t>
  </si>
  <si>
    <t>Линк- 
Партија 4.</t>
  </si>
  <si>
    <t>Линк- 
Партија 5.</t>
  </si>
  <si>
    <t>Линк- 
Партија 6.</t>
  </si>
  <si>
    <t>Линк- 
Партија 7.</t>
  </si>
  <si>
    <t>Линк- 
Партија 9.</t>
  </si>
  <si>
    <t>Линк- 
Партија 10.</t>
  </si>
  <si>
    <t>Линк- 
Партија 11.</t>
  </si>
  <si>
    <t>Линк- 
Партија 12.</t>
  </si>
  <si>
    <t>Линк- 
Партија 13.</t>
  </si>
  <si>
    <t>Линк- 
Партија 14.</t>
  </si>
  <si>
    <t>Линк- 
Партија 15.</t>
  </si>
  <si>
    <t>Линк- 
Партија 16.</t>
  </si>
  <si>
    <t>Линк- 
Партија 17.</t>
  </si>
  <si>
    <t>Линк- 
Партија 18.</t>
  </si>
  <si>
    <t>Линк- 
Партија 19.</t>
  </si>
  <si>
    <t>Линк- 
Партија 20.</t>
  </si>
  <si>
    <t>Линк- 
Партија 21.</t>
  </si>
  <si>
    <t>Линк- 
Партија 22.</t>
  </si>
  <si>
    <t>Линк- 
Партија 23.</t>
  </si>
  <si>
    <t>Линк- 
Партија 24.</t>
  </si>
  <si>
    <t>Линк- 
Партија 25.</t>
  </si>
  <si>
    <t>Линк- 
Партија 26.</t>
  </si>
  <si>
    <t>Линк- 
Партија 27.</t>
  </si>
  <si>
    <t>Линк- 
Партија 
28.1.</t>
  </si>
  <si>
    <t>Линк- 
Партија 28.2.</t>
  </si>
  <si>
    <t>Линк- 
Партија 28.3.</t>
  </si>
  <si>
    <t>Линк- 
Партија 29.1.</t>
  </si>
  <si>
    <t>Линк- 
Партија 29.2.</t>
  </si>
  <si>
    <t>Линк- 
Партија 29.3.</t>
  </si>
  <si>
    <t>Линк- 
Партија 30.1.</t>
  </si>
  <si>
    <t>Линк- 
Партија 30.2.</t>
  </si>
  <si>
    <t>Линк- 
Партија 31.</t>
  </si>
  <si>
    <t>Линк- 
Партија 32.</t>
  </si>
  <si>
    <t>Линк- 
Партија 33.</t>
  </si>
  <si>
    <t>Линк- 
Партија 34.</t>
  </si>
  <si>
    <t>Линк- 
Партија 35.</t>
  </si>
  <si>
    <t>Линк- 
Партија 36.</t>
  </si>
  <si>
    <t>Линк- 
Партија 37.</t>
  </si>
  <si>
    <t>Линк- 
Партија 38.</t>
  </si>
  <si>
    <t>Линк- 
Партија 39.</t>
  </si>
  <si>
    <t>Линк- 
Партија 40.</t>
  </si>
  <si>
    <t>Линк- 
Партија 41.</t>
  </si>
  <si>
    <t>Линк- 
Партија 42.</t>
  </si>
  <si>
    <t>Линк- 
Партија 43.</t>
  </si>
  <si>
    <t>Линк- 
Партија 45.</t>
  </si>
  <si>
    <t>Линк- 
Партија 46.</t>
  </si>
  <si>
    <t>Линк- 
Партија 47.</t>
  </si>
  <si>
    <t>Линк- 
Партија 48.</t>
  </si>
  <si>
    <t>Линк- 
Партија 49.</t>
  </si>
  <si>
    <t>Линк- 
Партија 50.</t>
  </si>
  <si>
    <t>Линк- 
Партија 51.</t>
  </si>
  <si>
    <t>Линк- 
Партија 52.</t>
  </si>
  <si>
    <t>Линк- 
Партија 53.</t>
  </si>
  <si>
    <t>Линк- 
Партија 8.</t>
  </si>
  <si>
    <t>Линк- 
Партија 44.</t>
  </si>
  <si>
    <t>Линк-
спец.</t>
  </si>
  <si>
    <t>5) У СКЛАДУ СА ЗАХТЕВИМА И УПУТСТВИМА ЗА ПОДНОШЕЊЕ ПОНУДЕ, И САГЛАСНО ОБРАСЦУ СТРУКТУРЕ ЦЕНЕ
  (Образац Структуре цена, из поглавља VI одељак 6), НУДИМО ДОБРА КОЈА СУ ПРЕДМЕТ ОВЕ ЈАВНЕ НАБАВКЕ „Лабораторијски потрошни материјал и хемикалије“ ПОД СЛЕДЕЋИМ УСЛОВИМА (попуњава понуџач):</t>
  </si>
  <si>
    <r>
      <t xml:space="preserve">Колона 6- </t>
    </r>
    <r>
      <rPr>
        <sz val="10"/>
        <color theme="1"/>
        <rFont val="Arial"/>
        <family val="2"/>
        <charset val="204"/>
      </rPr>
      <t>уписати цену по јединици без ПДВ-а</t>
    </r>
  </si>
  <si>
    <r>
      <t xml:space="preserve">Колона 8- </t>
    </r>
    <r>
      <rPr>
        <sz val="10"/>
        <color theme="1"/>
        <rFont val="Arial"/>
        <family val="2"/>
        <charset val="204"/>
      </rPr>
      <t>уписати процентуално износ ПДВ-а (нпр. 20)</t>
    </r>
  </si>
  <si>
    <r>
      <t xml:space="preserve">Колона 9- </t>
    </r>
    <r>
      <rPr>
        <sz val="10"/>
        <color theme="1"/>
        <rFont val="Arial"/>
        <family val="2"/>
        <charset val="204"/>
      </rPr>
      <t xml:space="preserve">уписати каталошки број понуђеног производа </t>
    </r>
  </si>
  <si>
    <r>
      <t xml:space="preserve">Колона 10- </t>
    </r>
    <r>
      <rPr>
        <sz val="10"/>
        <color theme="1"/>
        <rFont val="Arial"/>
        <family val="2"/>
        <charset val="204"/>
      </rPr>
      <t>хиперлинковати ћелију са интернет адресом где се могу видети карактеристике понуђене партије (уколико спецификација за дату партију није јавно доступна на интернету, потребно је доставити потписану и оверену спецификацију у папирној форми са назнаком на коју партију се односи)</t>
    </r>
  </si>
  <si>
    <t>Карактеристике</t>
  </si>
  <si>
    <t>31/49</t>
  </si>
  <si>
    <t>32/49</t>
  </si>
  <si>
    <t>33/49</t>
  </si>
  <si>
    <t>34/49</t>
  </si>
  <si>
    <t>35/49</t>
  </si>
  <si>
    <t>36/49</t>
  </si>
  <si>
    <t>37/49</t>
  </si>
  <si>
    <t>Напомена како попунити Образац понуде у електронској форми: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</si>
</sst>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0"/>
      <color theme="0" tint="-0.49998474074526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49" fontId="2" fillId="0" borderId="0" xfId="0" applyNumberFormat="1" applyFont="1"/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6" borderId="1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Border="1"/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/>
    </xf>
    <xf numFmtId="4" fontId="3" fillId="4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49" fontId="2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5"/>
  <sheetViews>
    <sheetView tabSelected="1" zoomScaleNormal="100" zoomScaleSheetLayoutView="80" workbookViewId="0">
      <selection sqref="A1:J5"/>
    </sheetView>
  </sheetViews>
  <sheetFormatPr defaultRowHeight="12.75"/>
  <cols>
    <col min="1" max="1" width="8.140625" style="2" customWidth="1"/>
    <col min="2" max="2" width="31.28515625" style="3" customWidth="1"/>
    <col min="3" max="3" width="17.28515625" style="4" customWidth="1"/>
    <col min="4" max="4" width="6.28515625" style="4" customWidth="1"/>
    <col min="5" max="5" width="5.28515625" style="4" customWidth="1"/>
    <col min="6" max="6" width="10.7109375" style="5" customWidth="1"/>
    <col min="7" max="7" width="12.140625" style="5" customWidth="1"/>
    <col min="8" max="8" width="12.42578125" style="6" customWidth="1"/>
    <col min="9" max="9" width="11.85546875" style="6" customWidth="1"/>
    <col min="10" max="10" width="13" style="6" customWidth="1"/>
    <col min="11" max="11" width="0.5703125" style="1" customWidth="1"/>
    <col min="12" max="16384" width="9.140625" style="1"/>
  </cols>
  <sheetData>
    <row r="1" spans="1:11">
      <c r="A1" s="32" t="s">
        <v>190</v>
      </c>
      <c r="B1" s="31"/>
      <c r="C1" s="31"/>
      <c r="D1" s="31"/>
      <c r="E1" s="31"/>
      <c r="F1" s="31"/>
      <c r="G1" s="31"/>
      <c r="H1" s="31"/>
      <c r="I1" s="31"/>
      <c r="J1" s="31"/>
    </row>
    <row r="2" spans="1:11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1">
      <c r="A3" s="31"/>
      <c r="B3" s="31"/>
      <c r="C3" s="31"/>
      <c r="D3" s="31"/>
      <c r="E3" s="31"/>
      <c r="F3" s="31"/>
      <c r="G3" s="31"/>
      <c r="H3" s="31"/>
      <c r="I3" s="31"/>
      <c r="J3" s="31"/>
    </row>
    <row r="4" spans="1:11" ht="6" customHeight="1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1" hidden="1">
      <c r="A5" s="31"/>
      <c r="B5" s="31"/>
      <c r="C5" s="31"/>
      <c r="D5" s="31"/>
      <c r="E5" s="31"/>
      <c r="F5" s="31"/>
      <c r="G5" s="31"/>
      <c r="H5" s="31"/>
      <c r="I5" s="31"/>
      <c r="J5" s="31"/>
    </row>
    <row r="6" spans="1:11">
      <c r="A6" s="37" t="s">
        <v>119</v>
      </c>
      <c r="B6" s="38"/>
      <c r="C6" s="38"/>
      <c r="D6" s="38"/>
      <c r="E6" s="38"/>
      <c r="F6" s="38"/>
      <c r="G6" s="38"/>
      <c r="H6" s="38"/>
      <c r="I6" s="38"/>
      <c r="J6" s="38"/>
    </row>
    <row r="7" spans="1:11">
      <c r="A7" s="38"/>
      <c r="B7" s="38"/>
      <c r="C7" s="38"/>
      <c r="D7" s="38"/>
      <c r="E7" s="38"/>
      <c r="F7" s="38"/>
      <c r="G7" s="38"/>
      <c r="H7" s="38"/>
      <c r="I7" s="38"/>
      <c r="J7" s="38"/>
    </row>
    <row r="8" spans="1:11" ht="38.25">
      <c r="A8" s="8" t="s">
        <v>129</v>
      </c>
      <c r="B8" s="7" t="s">
        <v>0</v>
      </c>
      <c r="C8" s="8" t="s">
        <v>195</v>
      </c>
      <c r="D8" s="8" t="s">
        <v>52</v>
      </c>
      <c r="E8" s="8" t="s">
        <v>1</v>
      </c>
      <c r="F8" s="9" t="s">
        <v>43</v>
      </c>
      <c r="G8" s="9" t="s">
        <v>44</v>
      </c>
      <c r="H8" s="10" t="s">
        <v>122</v>
      </c>
      <c r="I8" s="10" t="s">
        <v>53</v>
      </c>
      <c r="J8" s="10" t="s">
        <v>189</v>
      </c>
    </row>
    <row r="9" spans="1:11">
      <c r="A9" s="23">
        <v>1</v>
      </c>
      <c r="B9" s="24">
        <v>2</v>
      </c>
      <c r="C9" s="24">
        <v>3</v>
      </c>
      <c r="D9" s="24">
        <v>4</v>
      </c>
      <c r="E9" s="24">
        <v>5</v>
      </c>
      <c r="F9" s="24" t="s">
        <v>127</v>
      </c>
      <c r="G9" s="24" t="s">
        <v>128</v>
      </c>
      <c r="H9" s="24" t="s">
        <v>124</v>
      </c>
      <c r="I9" s="24" t="s">
        <v>125</v>
      </c>
      <c r="J9" s="24" t="s">
        <v>126</v>
      </c>
    </row>
    <row r="10" spans="1:11" ht="25.5">
      <c r="A10" s="11">
        <v>1</v>
      </c>
      <c r="B10" s="12" t="s">
        <v>2</v>
      </c>
      <c r="C10" s="13" t="s">
        <v>38</v>
      </c>
      <c r="D10" s="13" t="s">
        <v>32</v>
      </c>
      <c r="E10" s="13">
        <v>5</v>
      </c>
      <c r="F10" s="18">
        <v>0</v>
      </c>
      <c r="G10" s="25">
        <f t="shared" ref="G10:G54" si="0">F10*E10</f>
        <v>0</v>
      </c>
      <c r="H10" s="39"/>
      <c r="I10" s="39"/>
      <c r="J10" s="22" t="s">
        <v>131</v>
      </c>
      <c r="K10" s="1">
        <v>1</v>
      </c>
    </row>
    <row r="11" spans="1:11" ht="38.25">
      <c r="A11" s="11">
        <v>2</v>
      </c>
      <c r="B11" s="12" t="s">
        <v>3</v>
      </c>
      <c r="C11" s="13" t="s">
        <v>54</v>
      </c>
      <c r="D11" s="13" t="s">
        <v>31</v>
      </c>
      <c r="E11" s="13">
        <v>25</v>
      </c>
      <c r="F11" s="18">
        <v>0</v>
      </c>
      <c r="G11" s="25">
        <f t="shared" si="0"/>
        <v>0</v>
      </c>
      <c r="H11" s="39"/>
      <c r="I11" s="39"/>
      <c r="J11" s="22" t="s">
        <v>132</v>
      </c>
      <c r="K11" s="1">
        <v>1</v>
      </c>
    </row>
    <row r="12" spans="1:11" ht="38.25">
      <c r="A12" s="11">
        <v>3</v>
      </c>
      <c r="B12" s="12" t="s">
        <v>4</v>
      </c>
      <c r="C12" s="13" t="s">
        <v>55</v>
      </c>
      <c r="D12" s="13" t="s">
        <v>31</v>
      </c>
      <c r="E12" s="13">
        <v>500</v>
      </c>
      <c r="F12" s="18">
        <v>0</v>
      </c>
      <c r="G12" s="25">
        <f t="shared" si="0"/>
        <v>0</v>
      </c>
      <c r="H12" s="39"/>
      <c r="I12" s="39"/>
      <c r="J12" s="22" t="s">
        <v>133</v>
      </c>
      <c r="K12" s="1">
        <v>1</v>
      </c>
    </row>
    <row r="13" spans="1:11" ht="25.5">
      <c r="A13" s="11">
        <v>4</v>
      </c>
      <c r="B13" s="12" t="s">
        <v>5</v>
      </c>
      <c r="C13" s="13"/>
      <c r="D13" s="13" t="s">
        <v>33</v>
      </c>
      <c r="E13" s="13">
        <v>1</v>
      </c>
      <c r="F13" s="18">
        <v>0</v>
      </c>
      <c r="G13" s="25">
        <f t="shared" si="0"/>
        <v>0</v>
      </c>
      <c r="H13" s="39"/>
      <c r="I13" s="39"/>
      <c r="J13" s="22" t="s">
        <v>134</v>
      </c>
      <c r="K13" s="1">
        <v>1</v>
      </c>
    </row>
    <row r="14" spans="1:11" ht="25.5">
      <c r="A14" s="11">
        <v>5</v>
      </c>
      <c r="B14" s="12" t="s">
        <v>6</v>
      </c>
      <c r="C14" s="13"/>
      <c r="D14" s="13" t="s">
        <v>34</v>
      </c>
      <c r="E14" s="13">
        <v>500</v>
      </c>
      <c r="F14" s="18">
        <v>0</v>
      </c>
      <c r="G14" s="25">
        <f t="shared" si="0"/>
        <v>0</v>
      </c>
      <c r="H14" s="39"/>
      <c r="I14" s="39"/>
      <c r="J14" s="22" t="s">
        <v>135</v>
      </c>
      <c r="K14" s="1">
        <v>1</v>
      </c>
    </row>
    <row r="15" spans="1:11" ht="38.25">
      <c r="A15" s="11">
        <v>6</v>
      </c>
      <c r="B15" s="12" t="s">
        <v>7</v>
      </c>
      <c r="C15" s="13" t="s">
        <v>56</v>
      </c>
      <c r="D15" s="13" t="s">
        <v>35</v>
      </c>
      <c r="E15" s="13">
        <v>100</v>
      </c>
      <c r="F15" s="18">
        <v>0</v>
      </c>
      <c r="G15" s="25">
        <f t="shared" si="0"/>
        <v>0</v>
      </c>
      <c r="H15" s="39"/>
      <c r="I15" s="39"/>
      <c r="J15" s="22" t="s">
        <v>136</v>
      </c>
      <c r="K15" s="1">
        <v>1</v>
      </c>
    </row>
    <row r="16" spans="1:11" ht="38.25">
      <c r="A16" s="11">
        <v>7</v>
      </c>
      <c r="B16" s="12" t="s">
        <v>8</v>
      </c>
      <c r="C16" s="13" t="s">
        <v>57</v>
      </c>
      <c r="D16" s="13" t="s">
        <v>35</v>
      </c>
      <c r="E16" s="13">
        <v>10</v>
      </c>
      <c r="F16" s="18">
        <v>0</v>
      </c>
      <c r="G16" s="25">
        <f t="shared" si="0"/>
        <v>0</v>
      </c>
      <c r="H16" s="39"/>
      <c r="I16" s="39"/>
      <c r="J16" s="22" t="s">
        <v>137</v>
      </c>
      <c r="K16" s="1">
        <v>1</v>
      </c>
    </row>
    <row r="17" spans="1:11" ht="38.25">
      <c r="A17" s="11">
        <v>8</v>
      </c>
      <c r="B17" s="12" t="s">
        <v>9</v>
      </c>
      <c r="C17" s="13" t="s">
        <v>58</v>
      </c>
      <c r="D17" s="13" t="s">
        <v>35</v>
      </c>
      <c r="E17" s="13">
        <v>1</v>
      </c>
      <c r="F17" s="18">
        <v>0</v>
      </c>
      <c r="G17" s="25">
        <f t="shared" si="0"/>
        <v>0</v>
      </c>
      <c r="H17" s="39"/>
      <c r="I17" s="39"/>
      <c r="J17" s="22" t="s">
        <v>187</v>
      </c>
      <c r="K17" s="1">
        <v>1</v>
      </c>
    </row>
    <row r="18" spans="1:11" ht="38.25">
      <c r="A18" s="11">
        <v>9</v>
      </c>
      <c r="B18" s="12" t="s">
        <v>10</v>
      </c>
      <c r="C18" s="13" t="s">
        <v>59</v>
      </c>
      <c r="D18" s="13" t="s">
        <v>31</v>
      </c>
      <c r="E18" s="13">
        <v>10</v>
      </c>
      <c r="F18" s="18">
        <v>0</v>
      </c>
      <c r="G18" s="25">
        <f>F18*E18</f>
        <v>0</v>
      </c>
      <c r="H18" s="39"/>
      <c r="I18" s="39"/>
      <c r="J18" s="22" t="s">
        <v>138</v>
      </c>
      <c r="K18" s="1">
        <v>1</v>
      </c>
    </row>
    <row r="19" spans="1:11">
      <c r="K19" s="1">
        <v>1</v>
      </c>
    </row>
    <row r="20" spans="1:11">
      <c r="K20" s="1">
        <v>1</v>
      </c>
    </row>
    <row r="21" spans="1:11">
      <c r="A21" s="28" t="s">
        <v>123</v>
      </c>
      <c r="B21" s="29"/>
      <c r="C21" s="29"/>
      <c r="D21" s="29"/>
      <c r="E21" s="29"/>
      <c r="F21" s="29"/>
      <c r="G21" s="29"/>
      <c r="H21" s="29"/>
      <c r="I21" s="29"/>
      <c r="J21" s="20" t="s">
        <v>196</v>
      </c>
      <c r="K21" s="1">
        <v>1</v>
      </c>
    </row>
    <row r="22" spans="1:11">
      <c r="A22" s="30"/>
      <c r="B22" s="30"/>
      <c r="C22" s="30"/>
      <c r="D22" s="30"/>
      <c r="E22" s="30"/>
      <c r="F22" s="30"/>
      <c r="G22" s="30"/>
      <c r="H22" s="30"/>
      <c r="I22" s="30"/>
      <c r="J22" s="21"/>
      <c r="K22" s="1">
        <v>1</v>
      </c>
    </row>
    <row r="23" spans="1:11" ht="38.25">
      <c r="A23" s="8" t="s">
        <v>129</v>
      </c>
      <c r="B23" s="7" t="s">
        <v>0</v>
      </c>
      <c r="C23" s="8" t="s">
        <v>195</v>
      </c>
      <c r="D23" s="8" t="s">
        <v>52</v>
      </c>
      <c r="E23" s="8" t="s">
        <v>1</v>
      </c>
      <c r="F23" s="9" t="s">
        <v>43</v>
      </c>
      <c r="G23" s="9" t="s">
        <v>44</v>
      </c>
      <c r="H23" s="10" t="s">
        <v>122</v>
      </c>
      <c r="I23" s="10" t="s">
        <v>53</v>
      </c>
      <c r="J23" s="10" t="s">
        <v>189</v>
      </c>
      <c r="K23" s="1">
        <v>1</v>
      </c>
    </row>
    <row r="24" spans="1:11" ht="38.25">
      <c r="A24" s="11">
        <v>10</v>
      </c>
      <c r="B24" s="12" t="s">
        <v>11</v>
      </c>
      <c r="C24" s="13" t="s">
        <v>60</v>
      </c>
      <c r="D24" s="13" t="s">
        <v>35</v>
      </c>
      <c r="E24" s="13">
        <v>10</v>
      </c>
      <c r="F24" s="18">
        <v>0</v>
      </c>
      <c r="G24" s="25">
        <f t="shared" si="0"/>
        <v>0</v>
      </c>
      <c r="H24" s="39"/>
      <c r="I24" s="39"/>
      <c r="J24" s="22" t="s">
        <v>139</v>
      </c>
      <c r="K24" s="1">
        <v>1</v>
      </c>
    </row>
    <row r="25" spans="1:11" ht="38.25">
      <c r="A25" s="11">
        <v>11</v>
      </c>
      <c r="B25" s="12" t="s">
        <v>12</v>
      </c>
      <c r="C25" s="13" t="s">
        <v>61</v>
      </c>
      <c r="D25" s="13" t="s">
        <v>31</v>
      </c>
      <c r="E25" s="13">
        <v>100</v>
      </c>
      <c r="F25" s="18">
        <v>0</v>
      </c>
      <c r="G25" s="25">
        <f t="shared" si="0"/>
        <v>0</v>
      </c>
      <c r="H25" s="39"/>
      <c r="I25" s="39"/>
      <c r="J25" s="22" t="s">
        <v>140</v>
      </c>
      <c r="K25" s="1">
        <v>1</v>
      </c>
    </row>
    <row r="26" spans="1:11" ht="38.25">
      <c r="A26" s="11">
        <v>12</v>
      </c>
      <c r="B26" s="12" t="s">
        <v>13</v>
      </c>
      <c r="C26" s="13" t="s">
        <v>62</v>
      </c>
      <c r="D26" s="13" t="s">
        <v>31</v>
      </c>
      <c r="E26" s="13">
        <v>100</v>
      </c>
      <c r="F26" s="18">
        <v>0</v>
      </c>
      <c r="G26" s="25">
        <f t="shared" si="0"/>
        <v>0</v>
      </c>
      <c r="H26" s="39"/>
      <c r="I26" s="39"/>
      <c r="J26" s="22" t="s">
        <v>141</v>
      </c>
      <c r="K26" s="1">
        <v>1</v>
      </c>
    </row>
    <row r="27" spans="1:11" ht="25.5">
      <c r="A27" s="11">
        <v>13</v>
      </c>
      <c r="B27" s="12" t="s">
        <v>14</v>
      </c>
      <c r="C27" s="13" t="s">
        <v>63</v>
      </c>
      <c r="D27" s="13" t="s">
        <v>31</v>
      </c>
      <c r="E27" s="13">
        <v>5</v>
      </c>
      <c r="F27" s="18">
        <v>0</v>
      </c>
      <c r="G27" s="25">
        <f t="shared" si="0"/>
        <v>0</v>
      </c>
      <c r="H27" s="39"/>
      <c r="I27" s="39"/>
      <c r="J27" s="22" t="s">
        <v>142</v>
      </c>
      <c r="K27" s="1">
        <v>1</v>
      </c>
    </row>
    <row r="28" spans="1:11" ht="38.25">
      <c r="A28" s="11">
        <v>14</v>
      </c>
      <c r="B28" s="12" t="s">
        <v>15</v>
      </c>
      <c r="C28" s="13" t="s">
        <v>64</v>
      </c>
      <c r="D28" s="13" t="s">
        <v>31</v>
      </c>
      <c r="E28" s="13">
        <v>10</v>
      </c>
      <c r="F28" s="18">
        <v>0</v>
      </c>
      <c r="G28" s="25">
        <f t="shared" si="0"/>
        <v>0</v>
      </c>
      <c r="H28" s="39"/>
      <c r="I28" s="39"/>
      <c r="J28" s="22" t="s">
        <v>143</v>
      </c>
      <c r="K28" s="1">
        <v>1</v>
      </c>
    </row>
    <row r="29" spans="1:11" ht="38.25">
      <c r="A29" s="11">
        <v>15</v>
      </c>
      <c r="B29" s="12" t="s">
        <v>16</v>
      </c>
      <c r="C29" s="13" t="s">
        <v>65</v>
      </c>
      <c r="D29" s="13" t="s">
        <v>31</v>
      </c>
      <c r="E29" s="13">
        <v>20</v>
      </c>
      <c r="F29" s="18">
        <v>0</v>
      </c>
      <c r="G29" s="25">
        <f t="shared" si="0"/>
        <v>0</v>
      </c>
      <c r="H29" s="39"/>
      <c r="I29" s="39"/>
      <c r="J29" s="22" t="s">
        <v>144</v>
      </c>
      <c r="K29" s="1">
        <v>1</v>
      </c>
    </row>
    <row r="30" spans="1:11" ht="38.25">
      <c r="A30" s="11">
        <v>16</v>
      </c>
      <c r="B30" s="12" t="s">
        <v>17</v>
      </c>
      <c r="C30" s="13" t="s">
        <v>66</v>
      </c>
      <c r="D30" s="13" t="s">
        <v>31</v>
      </c>
      <c r="E30" s="13">
        <v>200</v>
      </c>
      <c r="F30" s="18">
        <v>0</v>
      </c>
      <c r="G30" s="25">
        <f t="shared" si="0"/>
        <v>0</v>
      </c>
      <c r="H30" s="39"/>
      <c r="I30" s="39"/>
      <c r="J30" s="22" t="s">
        <v>145</v>
      </c>
      <c r="K30" s="1">
        <v>1</v>
      </c>
    </row>
    <row r="31" spans="1:11" ht="38.25">
      <c r="A31" s="11">
        <v>17</v>
      </c>
      <c r="B31" s="12" t="s">
        <v>18</v>
      </c>
      <c r="C31" s="13" t="s">
        <v>67</v>
      </c>
      <c r="D31" s="13" t="s">
        <v>35</v>
      </c>
      <c r="E31" s="13">
        <v>25</v>
      </c>
      <c r="F31" s="18">
        <v>0</v>
      </c>
      <c r="G31" s="25">
        <f t="shared" si="0"/>
        <v>0</v>
      </c>
      <c r="H31" s="39"/>
      <c r="I31" s="39"/>
      <c r="J31" s="22" t="s">
        <v>146</v>
      </c>
      <c r="K31" s="1">
        <v>1</v>
      </c>
    </row>
    <row r="32" spans="1:11">
      <c r="K32" s="1">
        <v>1</v>
      </c>
    </row>
    <row r="33" spans="1:11">
      <c r="K33" s="1">
        <v>1</v>
      </c>
    </row>
    <row r="34" spans="1:11">
      <c r="K34" s="1">
        <v>1</v>
      </c>
    </row>
    <row r="35" spans="1:11">
      <c r="K35" s="1">
        <v>1</v>
      </c>
    </row>
    <row r="36" spans="1:11">
      <c r="K36" s="1">
        <v>1</v>
      </c>
    </row>
    <row r="37" spans="1:11">
      <c r="K37" s="1">
        <v>1</v>
      </c>
    </row>
    <row r="38" spans="1:11">
      <c r="K38" s="1">
        <v>1</v>
      </c>
    </row>
    <row r="39" spans="1:11">
      <c r="K39" s="1">
        <v>1</v>
      </c>
    </row>
    <row r="40" spans="1:11">
      <c r="K40" s="1">
        <v>1</v>
      </c>
    </row>
    <row r="41" spans="1:11">
      <c r="K41" s="1">
        <v>1</v>
      </c>
    </row>
    <row r="42" spans="1:11">
      <c r="A42" s="28" t="s">
        <v>123</v>
      </c>
      <c r="B42" s="29"/>
      <c r="C42" s="29"/>
      <c r="D42" s="29"/>
      <c r="E42" s="29"/>
      <c r="F42" s="29"/>
      <c r="G42" s="29"/>
      <c r="H42" s="29"/>
      <c r="I42" s="29"/>
      <c r="J42" s="20" t="s">
        <v>197</v>
      </c>
      <c r="K42" s="1">
        <v>1</v>
      </c>
    </row>
    <row r="43" spans="1:11">
      <c r="A43" s="30"/>
      <c r="B43" s="30"/>
      <c r="C43" s="30"/>
      <c r="D43" s="30"/>
      <c r="E43" s="30"/>
      <c r="F43" s="30"/>
      <c r="G43" s="30"/>
      <c r="H43" s="30"/>
      <c r="I43" s="30"/>
      <c r="J43" s="21"/>
      <c r="K43" s="1">
        <v>1</v>
      </c>
    </row>
    <row r="44" spans="1:11" ht="38.25">
      <c r="A44" s="8" t="s">
        <v>129</v>
      </c>
      <c r="B44" s="7" t="s">
        <v>0</v>
      </c>
      <c r="C44" s="8" t="s">
        <v>195</v>
      </c>
      <c r="D44" s="8" t="s">
        <v>52</v>
      </c>
      <c r="E44" s="8" t="s">
        <v>1</v>
      </c>
      <c r="F44" s="9" t="s">
        <v>43</v>
      </c>
      <c r="G44" s="9" t="s">
        <v>44</v>
      </c>
      <c r="H44" s="10" t="s">
        <v>122</v>
      </c>
      <c r="I44" s="10" t="s">
        <v>53</v>
      </c>
      <c r="J44" s="10" t="s">
        <v>189</v>
      </c>
      <c r="K44" s="1">
        <v>1</v>
      </c>
    </row>
    <row r="45" spans="1:11" ht="25.5">
      <c r="A45" s="11">
        <v>18</v>
      </c>
      <c r="B45" s="12" t="s">
        <v>19</v>
      </c>
      <c r="C45" s="13"/>
      <c r="D45" s="13"/>
      <c r="E45" s="13">
        <v>1</v>
      </c>
      <c r="F45" s="18">
        <v>0</v>
      </c>
      <c r="G45" s="25">
        <f>F45*E45</f>
        <v>0</v>
      </c>
      <c r="H45" s="39"/>
      <c r="I45" s="39"/>
      <c r="J45" s="22" t="s">
        <v>147</v>
      </c>
      <c r="K45" s="1">
        <v>1</v>
      </c>
    </row>
    <row r="46" spans="1:11" ht="25.5">
      <c r="A46" s="11">
        <v>19</v>
      </c>
      <c r="B46" s="12" t="s">
        <v>20</v>
      </c>
      <c r="C46" s="13"/>
      <c r="D46" s="13"/>
      <c r="E46" s="13">
        <v>1</v>
      </c>
      <c r="F46" s="18">
        <v>0</v>
      </c>
      <c r="G46" s="25">
        <f>F46*E46</f>
        <v>0</v>
      </c>
      <c r="H46" s="39"/>
      <c r="I46" s="39"/>
      <c r="J46" s="22" t="s">
        <v>148</v>
      </c>
      <c r="K46" s="1">
        <v>1</v>
      </c>
    </row>
    <row r="47" spans="1:11" ht="25.5">
      <c r="A47" s="11">
        <v>20</v>
      </c>
      <c r="B47" s="12" t="s">
        <v>21</v>
      </c>
      <c r="C47" s="13"/>
      <c r="D47" s="13"/>
      <c r="E47" s="13">
        <v>1</v>
      </c>
      <c r="F47" s="18">
        <v>0</v>
      </c>
      <c r="G47" s="25">
        <f>F47*E47</f>
        <v>0</v>
      </c>
      <c r="H47" s="39"/>
      <c r="I47" s="39"/>
      <c r="J47" s="22" t="s">
        <v>149</v>
      </c>
      <c r="K47" s="1">
        <v>1</v>
      </c>
    </row>
    <row r="48" spans="1:11" ht="25.5">
      <c r="A48" s="11">
        <v>21</v>
      </c>
      <c r="B48" s="12" t="s">
        <v>121</v>
      </c>
      <c r="C48" s="13"/>
      <c r="D48" s="13" t="s">
        <v>34</v>
      </c>
      <c r="E48" s="13">
        <v>15</v>
      </c>
      <c r="F48" s="18">
        <v>0</v>
      </c>
      <c r="G48" s="25">
        <f t="shared" si="0"/>
        <v>0</v>
      </c>
      <c r="H48" s="39"/>
      <c r="I48" s="39"/>
      <c r="J48" s="22" t="s">
        <v>150</v>
      </c>
      <c r="K48" s="1">
        <v>1</v>
      </c>
    </row>
    <row r="49" spans="1:11" ht="25.5">
      <c r="A49" s="11">
        <v>22</v>
      </c>
      <c r="B49" s="12" t="s">
        <v>42</v>
      </c>
      <c r="C49" s="13" t="s">
        <v>68</v>
      </c>
      <c r="D49" s="13" t="s">
        <v>41</v>
      </c>
      <c r="E49" s="13">
        <v>1</v>
      </c>
      <c r="F49" s="18">
        <v>0</v>
      </c>
      <c r="G49" s="25">
        <f t="shared" si="0"/>
        <v>0</v>
      </c>
      <c r="H49" s="39"/>
      <c r="I49" s="39"/>
      <c r="J49" s="22" t="s">
        <v>151</v>
      </c>
      <c r="K49" s="1">
        <v>1</v>
      </c>
    </row>
    <row r="50" spans="1:11" ht="38.25">
      <c r="A50" s="11">
        <v>23</v>
      </c>
      <c r="B50" s="12" t="s">
        <v>22</v>
      </c>
      <c r="C50" s="13" t="s">
        <v>36</v>
      </c>
      <c r="D50" s="13" t="s">
        <v>69</v>
      </c>
      <c r="E50" s="13">
        <v>1</v>
      </c>
      <c r="F50" s="18">
        <v>0</v>
      </c>
      <c r="G50" s="25">
        <f t="shared" si="0"/>
        <v>0</v>
      </c>
      <c r="H50" s="39"/>
      <c r="I50" s="39"/>
      <c r="J50" s="22" t="s">
        <v>152</v>
      </c>
      <c r="K50" s="1">
        <v>1</v>
      </c>
    </row>
    <row r="51" spans="1:11" ht="38.25">
      <c r="A51" s="11">
        <v>24</v>
      </c>
      <c r="B51" s="12" t="s">
        <v>23</v>
      </c>
      <c r="C51" s="13" t="s">
        <v>37</v>
      </c>
      <c r="D51" s="13" t="s">
        <v>70</v>
      </c>
      <c r="E51" s="13">
        <v>1</v>
      </c>
      <c r="F51" s="18">
        <v>0</v>
      </c>
      <c r="G51" s="25">
        <f t="shared" si="0"/>
        <v>0</v>
      </c>
      <c r="H51" s="39"/>
      <c r="I51" s="39"/>
      <c r="J51" s="22" t="s">
        <v>153</v>
      </c>
      <c r="K51" s="1">
        <v>1</v>
      </c>
    </row>
    <row r="52" spans="1:11" ht="25.5">
      <c r="A52" s="11">
        <v>25</v>
      </c>
      <c r="B52" s="12" t="s">
        <v>24</v>
      </c>
      <c r="C52" s="13" t="s">
        <v>71</v>
      </c>
      <c r="D52" s="13" t="s">
        <v>114</v>
      </c>
      <c r="E52" s="13">
        <v>1</v>
      </c>
      <c r="F52" s="18">
        <v>0</v>
      </c>
      <c r="G52" s="25">
        <f t="shared" si="0"/>
        <v>0</v>
      </c>
      <c r="H52" s="39"/>
      <c r="I52" s="39"/>
      <c r="J52" s="22" t="s">
        <v>154</v>
      </c>
      <c r="K52" s="1">
        <v>1</v>
      </c>
    </row>
    <row r="53" spans="1:11" ht="25.5">
      <c r="A53" s="11">
        <v>26</v>
      </c>
      <c r="B53" s="12" t="s">
        <v>49</v>
      </c>
      <c r="C53" s="13"/>
      <c r="D53" s="13" t="s">
        <v>33</v>
      </c>
      <c r="E53" s="13">
        <v>4</v>
      </c>
      <c r="F53" s="18">
        <v>0</v>
      </c>
      <c r="G53" s="25">
        <f t="shared" si="0"/>
        <v>0</v>
      </c>
      <c r="H53" s="39"/>
      <c r="I53" s="39"/>
      <c r="J53" s="22" t="s">
        <v>155</v>
      </c>
      <c r="K53" s="1">
        <v>1</v>
      </c>
    </row>
    <row r="54" spans="1:11" ht="25.5">
      <c r="A54" s="11">
        <v>27</v>
      </c>
      <c r="B54" s="12" t="s">
        <v>48</v>
      </c>
      <c r="C54" s="13"/>
      <c r="D54" s="13" t="s">
        <v>33</v>
      </c>
      <c r="E54" s="13">
        <v>10</v>
      </c>
      <c r="F54" s="18">
        <v>0</v>
      </c>
      <c r="G54" s="25">
        <f t="shared" si="0"/>
        <v>0</v>
      </c>
      <c r="H54" s="39"/>
      <c r="I54" s="39"/>
      <c r="J54" s="22" t="s">
        <v>156</v>
      </c>
      <c r="K54" s="1">
        <v>1</v>
      </c>
    </row>
    <row r="55" spans="1:11">
      <c r="K55" s="1">
        <v>1</v>
      </c>
    </row>
    <row r="56" spans="1:11">
      <c r="K56" s="1">
        <v>1</v>
      </c>
    </row>
    <row r="57" spans="1:11">
      <c r="K57" s="1">
        <v>1</v>
      </c>
    </row>
    <row r="58" spans="1:11">
      <c r="K58" s="1">
        <v>1</v>
      </c>
    </row>
    <row r="59" spans="1:11">
      <c r="K59" s="1">
        <v>1</v>
      </c>
    </row>
    <row r="60" spans="1:11">
      <c r="K60" s="1">
        <v>1</v>
      </c>
    </row>
    <row r="61" spans="1:11">
      <c r="K61" s="1">
        <v>1</v>
      </c>
    </row>
    <row r="62" spans="1:11">
      <c r="K62" s="1">
        <v>1</v>
      </c>
    </row>
    <row r="63" spans="1:11">
      <c r="K63" s="1">
        <v>1</v>
      </c>
    </row>
    <row r="64" spans="1:11">
      <c r="K64" s="1">
        <v>1</v>
      </c>
    </row>
    <row r="65" spans="1:11">
      <c r="K65" s="1">
        <v>1</v>
      </c>
    </row>
    <row r="66" spans="1:11">
      <c r="K66" s="1">
        <v>1</v>
      </c>
    </row>
    <row r="67" spans="1:11" ht="12.75" customHeight="1">
      <c r="A67" s="28" t="s">
        <v>123</v>
      </c>
      <c r="B67" s="28"/>
      <c r="C67" s="28"/>
      <c r="D67" s="28"/>
      <c r="E67" s="28"/>
      <c r="F67" s="28"/>
      <c r="G67" s="28"/>
      <c r="H67" s="28"/>
      <c r="I67" s="28"/>
      <c r="J67" s="20" t="s">
        <v>198</v>
      </c>
      <c r="K67" s="1">
        <v>1</v>
      </c>
    </row>
    <row r="68" spans="1:11">
      <c r="A68" s="36"/>
      <c r="B68" s="36"/>
      <c r="C68" s="36"/>
      <c r="D68" s="36"/>
      <c r="E68" s="36"/>
      <c r="F68" s="36"/>
      <c r="G68" s="36"/>
      <c r="H68" s="36"/>
      <c r="I68" s="36"/>
      <c r="J68" s="21"/>
      <c r="K68" s="1">
        <v>1</v>
      </c>
    </row>
    <row r="69" spans="1:11" ht="38.25">
      <c r="A69" s="8" t="s">
        <v>129</v>
      </c>
      <c r="B69" s="7" t="s">
        <v>0</v>
      </c>
      <c r="C69" s="8" t="s">
        <v>195</v>
      </c>
      <c r="D69" s="8" t="s">
        <v>52</v>
      </c>
      <c r="E69" s="8" t="s">
        <v>1</v>
      </c>
      <c r="F69" s="9" t="s">
        <v>43</v>
      </c>
      <c r="G69" s="9" t="s">
        <v>44</v>
      </c>
      <c r="H69" s="10" t="s">
        <v>122</v>
      </c>
      <c r="I69" s="10" t="s">
        <v>53</v>
      </c>
      <c r="J69" s="10" t="s">
        <v>189</v>
      </c>
      <c r="K69" s="1">
        <v>1</v>
      </c>
    </row>
    <row r="70" spans="1:11" ht="38.25">
      <c r="A70" s="35">
        <v>28</v>
      </c>
      <c r="B70" s="12" t="s">
        <v>47</v>
      </c>
      <c r="C70" s="13"/>
      <c r="D70" s="13" t="s">
        <v>41</v>
      </c>
      <c r="E70" s="13">
        <v>2000</v>
      </c>
      <c r="F70" s="18">
        <v>0</v>
      </c>
      <c r="G70" s="25">
        <f>F70*E70</f>
        <v>0</v>
      </c>
      <c r="H70" s="39"/>
      <c r="I70" s="39"/>
      <c r="J70" s="22" t="s">
        <v>157</v>
      </c>
      <c r="K70" s="1">
        <v>1</v>
      </c>
    </row>
    <row r="71" spans="1:11" ht="25.5">
      <c r="A71" s="35"/>
      <c r="B71" s="12" t="s">
        <v>46</v>
      </c>
      <c r="C71" s="13"/>
      <c r="D71" s="13" t="s">
        <v>41</v>
      </c>
      <c r="E71" s="13">
        <v>2000</v>
      </c>
      <c r="F71" s="18">
        <v>0</v>
      </c>
      <c r="G71" s="25">
        <f>F71*E71</f>
        <v>0</v>
      </c>
      <c r="H71" s="39"/>
      <c r="I71" s="39"/>
      <c r="J71" s="22" t="s">
        <v>158</v>
      </c>
      <c r="K71" s="1">
        <v>1</v>
      </c>
    </row>
    <row r="72" spans="1:11" ht="25.5">
      <c r="A72" s="35"/>
      <c r="B72" s="12" t="s">
        <v>45</v>
      </c>
      <c r="C72" s="13"/>
      <c r="D72" s="13" t="s">
        <v>41</v>
      </c>
      <c r="E72" s="13">
        <v>2000</v>
      </c>
      <c r="F72" s="18">
        <v>0</v>
      </c>
      <c r="G72" s="25">
        <f>F72*E72</f>
        <v>0</v>
      </c>
      <c r="H72" s="39"/>
      <c r="I72" s="39"/>
      <c r="J72" s="22" t="s">
        <v>159</v>
      </c>
      <c r="K72" s="1">
        <v>1</v>
      </c>
    </row>
    <row r="73" spans="1:11">
      <c r="A73" s="34" t="s">
        <v>115</v>
      </c>
      <c r="B73" s="34"/>
      <c r="C73" s="34"/>
      <c r="D73" s="34"/>
      <c r="E73" s="34"/>
      <c r="F73" s="34"/>
      <c r="G73" s="26">
        <f>SUM(G70:G72)</f>
        <v>0</v>
      </c>
      <c r="H73" s="40"/>
      <c r="I73" s="40"/>
      <c r="J73" s="40"/>
      <c r="K73" s="1">
        <v>1</v>
      </c>
    </row>
    <row r="74" spans="1:11" ht="38.25">
      <c r="A74" s="35">
        <v>29</v>
      </c>
      <c r="B74" s="12" t="s">
        <v>51</v>
      </c>
      <c r="C74" s="13" t="s">
        <v>72</v>
      </c>
      <c r="D74" s="13" t="s">
        <v>41</v>
      </c>
      <c r="E74" s="13">
        <v>2000</v>
      </c>
      <c r="F74" s="18">
        <v>0</v>
      </c>
      <c r="G74" s="25">
        <f>F74*E74</f>
        <v>0</v>
      </c>
      <c r="H74" s="39"/>
      <c r="I74" s="39"/>
      <c r="J74" s="22" t="s">
        <v>160</v>
      </c>
      <c r="K74" s="1">
        <v>1</v>
      </c>
    </row>
    <row r="75" spans="1:11" ht="38.25">
      <c r="A75" s="35"/>
      <c r="B75" s="12" t="s">
        <v>73</v>
      </c>
      <c r="C75" s="13" t="s">
        <v>74</v>
      </c>
      <c r="D75" s="13" t="s">
        <v>41</v>
      </c>
      <c r="E75" s="13">
        <v>300</v>
      </c>
      <c r="F75" s="18">
        <v>0</v>
      </c>
      <c r="G75" s="25">
        <f>F75*E75</f>
        <v>0</v>
      </c>
      <c r="H75" s="39"/>
      <c r="I75" s="39"/>
      <c r="J75" s="22" t="s">
        <v>161</v>
      </c>
      <c r="K75" s="1">
        <v>1</v>
      </c>
    </row>
    <row r="76" spans="1:11" ht="38.25">
      <c r="A76" s="35"/>
      <c r="B76" s="12" t="s">
        <v>75</v>
      </c>
      <c r="C76" s="13" t="s">
        <v>76</v>
      </c>
      <c r="D76" s="13" t="s">
        <v>41</v>
      </c>
      <c r="E76" s="13">
        <v>300</v>
      </c>
      <c r="F76" s="18">
        <v>0</v>
      </c>
      <c r="G76" s="25">
        <f>F76*E76</f>
        <v>0</v>
      </c>
      <c r="H76" s="39"/>
      <c r="I76" s="39"/>
      <c r="J76" s="22" t="s">
        <v>162</v>
      </c>
      <c r="K76" s="1">
        <v>1</v>
      </c>
    </row>
    <row r="77" spans="1:11">
      <c r="A77" s="34" t="s">
        <v>116</v>
      </c>
      <c r="B77" s="34"/>
      <c r="C77" s="34"/>
      <c r="D77" s="34"/>
      <c r="E77" s="34"/>
      <c r="F77" s="34"/>
      <c r="G77" s="26">
        <f>SUM(G74:G76)</f>
        <v>0</v>
      </c>
      <c r="H77" s="40"/>
      <c r="I77" s="40"/>
      <c r="J77" s="40"/>
      <c r="K77" s="1">
        <v>1</v>
      </c>
    </row>
    <row r="78" spans="1:11" ht="25.5">
      <c r="A78" s="35">
        <v>30</v>
      </c>
      <c r="B78" s="12" t="s">
        <v>50</v>
      </c>
      <c r="C78" s="13"/>
      <c r="D78" s="13" t="s">
        <v>41</v>
      </c>
      <c r="E78" s="13">
        <v>1000</v>
      </c>
      <c r="F78" s="18">
        <v>0</v>
      </c>
      <c r="G78" s="25">
        <f>F78*E78</f>
        <v>0</v>
      </c>
      <c r="H78" s="39"/>
      <c r="I78" s="39"/>
      <c r="J78" s="22" t="s">
        <v>163</v>
      </c>
      <c r="K78" s="1">
        <v>1</v>
      </c>
    </row>
    <row r="79" spans="1:11" ht="25.5">
      <c r="A79" s="35"/>
      <c r="B79" s="12" t="s">
        <v>77</v>
      </c>
      <c r="C79" s="13"/>
      <c r="D79" s="13" t="s">
        <v>41</v>
      </c>
      <c r="E79" s="13">
        <v>1000</v>
      </c>
      <c r="F79" s="18">
        <v>0</v>
      </c>
      <c r="G79" s="25">
        <f>F79*E79</f>
        <v>0</v>
      </c>
      <c r="H79" s="39"/>
      <c r="I79" s="39"/>
      <c r="J79" s="22" t="s">
        <v>164</v>
      </c>
      <c r="K79" s="1">
        <v>1</v>
      </c>
    </row>
    <row r="80" spans="1:11">
      <c r="A80" s="34" t="s">
        <v>117</v>
      </c>
      <c r="B80" s="34"/>
      <c r="C80" s="34"/>
      <c r="D80" s="34"/>
      <c r="E80" s="34"/>
      <c r="F80" s="34"/>
      <c r="G80" s="26">
        <f>SUM(G78:G79)</f>
        <v>0</v>
      </c>
      <c r="H80" s="40"/>
      <c r="I80" s="40"/>
      <c r="J80" s="40"/>
      <c r="K80" s="1">
        <v>1</v>
      </c>
    </row>
    <row r="81" spans="1:11" ht="25.5">
      <c r="A81" s="11">
        <v>31</v>
      </c>
      <c r="B81" s="12" t="s">
        <v>78</v>
      </c>
      <c r="C81" s="13" t="s">
        <v>79</v>
      </c>
      <c r="D81" s="13" t="s">
        <v>41</v>
      </c>
      <c r="E81" s="13">
        <v>2</v>
      </c>
      <c r="F81" s="18">
        <v>0</v>
      </c>
      <c r="G81" s="25">
        <f t="shared" ref="G81:G136" si="1">F81*E81</f>
        <v>0</v>
      </c>
      <c r="H81" s="39"/>
      <c r="I81" s="39"/>
      <c r="J81" s="22" t="s">
        <v>165</v>
      </c>
      <c r="K81" s="1">
        <v>1</v>
      </c>
    </row>
    <row r="82" spans="1:11" ht="38.25">
      <c r="A82" s="11">
        <v>32</v>
      </c>
      <c r="B82" s="12" t="s">
        <v>25</v>
      </c>
      <c r="C82" s="13" t="s">
        <v>80</v>
      </c>
      <c r="D82" s="13" t="s">
        <v>35</v>
      </c>
      <c r="E82" s="13">
        <v>5</v>
      </c>
      <c r="F82" s="18">
        <v>0</v>
      </c>
      <c r="G82" s="25">
        <f t="shared" si="1"/>
        <v>0</v>
      </c>
      <c r="H82" s="39"/>
      <c r="I82" s="39"/>
      <c r="J82" s="22" t="s">
        <v>166</v>
      </c>
      <c r="K82" s="1">
        <v>1</v>
      </c>
    </row>
    <row r="83" spans="1:11">
      <c r="K83" s="1">
        <v>1</v>
      </c>
    </row>
    <row r="84" spans="1:11">
      <c r="K84" s="1">
        <v>1</v>
      </c>
    </row>
    <row r="85" spans="1:11">
      <c r="K85" s="1">
        <v>1</v>
      </c>
    </row>
    <row r="86" spans="1:11">
      <c r="K86" s="1">
        <v>1</v>
      </c>
    </row>
    <row r="87" spans="1:11">
      <c r="K87" s="1">
        <v>1</v>
      </c>
    </row>
    <row r="88" spans="1:11">
      <c r="A88" s="28" t="s">
        <v>123</v>
      </c>
      <c r="B88" s="29"/>
      <c r="C88" s="29"/>
      <c r="D88" s="29"/>
      <c r="E88" s="29"/>
      <c r="F88" s="29"/>
      <c r="G88" s="29"/>
      <c r="H88" s="29"/>
      <c r="I88" s="29"/>
      <c r="J88" s="20" t="s">
        <v>199</v>
      </c>
      <c r="K88" s="1">
        <v>1</v>
      </c>
    </row>
    <row r="89" spans="1:11">
      <c r="A89" s="30"/>
      <c r="B89" s="30"/>
      <c r="C89" s="30"/>
      <c r="D89" s="30"/>
      <c r="E89" s="30"/>
      <c r="F89" s="30"/>
      <c r="G89" s="30"/>
      <c r="H89" s="30"/>
      <c r="I89" s="30"/>
      <c r="J89" s="21"/>
      <c r="K89" s="1">
        <v>1</v>
      </c>
    </row>
    <row r="90" spans="1:11" ht="38.25">
      <c r="A90" s="8" t="s">
        <v>129</v>
      </c>
      <c r="B90" s="7" t="s">
        <v>0</v>
      </c>
      <c r="C90" s="8" t="s">
        <v>195</v>
      </c>
      <c r="D90" s="8" t="s">
        <v>52</v>
      </c>
      <c r="E90" s="8" t="s">
        <v>1</v>
      </c>
      <c r="F90" s="9" t="s">
        <v>43</v>
      </c>
      <c r="G90" s="9" t="s">
        <v>44</v>
      </c>
      <c r="H90" s="10" t="s">
        <v>122</v>
      </c>
      <c r="I90" s="10" t="s">
        <v>53</v>
      </c>
      <c r="J90" s="10" t="s">
        <v>189</v>
      </c>
      <c r="K90" s="1">
        <v>1</v>
      </c>
    </row>
    <row r="91" spans="1:11" ht="38.25">
      <c r="A91" s="27">
        <v>33</v>
      </c>
      <c r="B91" s="12" t="s">
        <v>26</v>
      </c>
      <c r="C91" s="13" t="s">
        <v>81</v>
      </c>
      <c r="D91" s="13" t="s">
        <v>31</v>
      </c>
      <c r="E91" s="13">
        <v>100</v>
      </c>
      <c r="F91" s="18">
        <v>0</v>
      </c>
      <c r="G91" s="25">
        <f t="shared" ref="G91:G93" si="2">F91*E91</f>
        <v>0</v>
      </c>
      <c r="H91" s="39"/>
      <c r="I91" s="39"/>
      <c r="J91" s="22" t="s">
        <v>167</v>
      </c>
      <c r="K91" s="1">
        <v>1</v>
      </c>
    </row>
    <row r="92" spans="1:11" ht="38.25">
      <c r="A92" s="27">
        <v>34</v>
      </c>
      <c r="B92" s="12" t="s">
        <v>27</v>
      </c>
      <c r="C92" s="13" t="s">
        <v>39</v>
      </c>
      <c r="D92" s="13" t="s">
        <v>34</v>
      </c>
      <c r="E92" s="13">
        <v>1</v>
      </c>
      <c r="F92" s="18">
        <v>0</v>
      </c>
      <c r="G92" s="25">
        <f t="shared" si="2"/>
        <v>0</v>
      </c>
      <c r="H92" s="39"/>
      <c r="I92" s="39"/>
      <c r="J92" s="22" t="s">
        <v>168</v>
      </c>
      <c r="K92" s="1">
        <v>1</v>
      </c>
    </row>
    <row r="93" spans="1:11" ht="38.25">
      <c r="A93" s="27">
        <v>35</v>
      </c>
      <c r="B93" s="12" t="s">
        <v>28</v>
      </c>
      <c r="C93" s="13" t="s">
        <v>82</v>
      </c>
      <c r="D93" s="13" t="s">
        <v>34</v>
      </c>
      <c r="E93" s="13">
        <v>50</v>
      </c>
      <c r="F93" s="18">
        <v>0</v>
      </c>
      <c r="G93" s="25">
        <f t="shared" si="2"/>
        <v>0</v>
      </c>
      <c r="H93" s="39"/>
      <c r="I93" s="39"/>
      <c r="J93" s="22" t="s">
        <v>169</v>
      </c>
      <c r="K93" s="1">
        <v>1</v>
      </c>
    </row>
    <row r="94" spans="1:11" ht="38.25">
      <c r="A94" s="11">
        <v>36</v>
      </c>
      <c r="B94" s="12" t="s">
        <v>29</v>
      </c>
      <c r="C94" s="13" t="s">
        <v>83</v>
      </c>
      <c r="D94" s="13" t="s">
        <v>34</v>
      </c>
      <c r="E94" s="13">
        <v>1</v>
      </c>
      <c r="F94" s="18">
        <v>0</v>
      </c>
      <c r="G94" s="25">
        <f t="shared" si="1"/>
        <v>0</v>
      </c>
      <c r="H94" s="39"/>
      <c r="I94" s="39"/>
      <c r="J94" s="22" t="s">
        <v>170</v>
      </c>
      <c r="K94" s="1">
        <v>1</v>
      </c>
    </row>
    <row r="95" spans="1:11" ht="51">
      <c r="A95" s="11">
        <v>37</v>
      </c>
      <c r="B95" s="12" t="s">
        <v>30</v>
      </c>
      <c r="C95" s="13" t="s">
        <v>40</v>
      </c>
      <c r="D95" s="13"/>
      <c r="E95" s="13">
        <v>1</v>
      </c>
      <c r="F95" s="18">
        <v>0</v>
      </c>
      <c r="G95" s="25">
        <f t="shared" si="1"/>
        <v>0</v>
      </c>
      <c r="H95" s="39"/>
      <c r="I95" s="39"/>
      <c r="J95" s="22" t="s">
        <v>171</v>
      </c>
      <c r="K95" s="1">
        <v>1</v>
      </c>
    </row>
    <row r="96" spans="1:11" ht="25.5">
      <c r="A96" s="11">
        <v>38</v>
      </c>
      <c r="B96" s="17" t="s">
        <v>113</v>
      </c>
      <c r="C96" s="14"/>
      <c r="D96" s="14" t="s">
        <v>84</v>
      </c>
      <c r="E96" s="14">
        <v>20</v>
      </c>
      <c r="F96" s="18">
        <v>0</v>
      </c>
      <c r="G96" s="25">
        <f t="shared" si="1"/>
        <v>0</v>
      </c>
      <c r="H96" s="39"/>
      <c r="I96" s="39"/>
      <c r="J96" s="22" t="s">
        <v>172</v>
      </c>
      <c r="K96" s="1">
        <v>1</v>
      </c>
    </row>
    <row r="97" spans="1:11" ht="38.25">
      <c r="A97" s="11">
        <v>39</v>
      </c>
      <c r="B97" s="12" t="s">
        <v>120</v>
      </c>
      <c r="C97" s="13" t="s">
        <v>85</v>
      </c>
      <c r="D97" s="16" t="s">
        <v>33</v>
      </c>
      <c r="E97" s="16">
        <v>2.5</v>
      </c>
      <c r="F97" s="18">
        <v>0</v>
      </c>
      <c r="G97" s="25">
        <f t="shared" si="1"/>
        <v>0</v>
      </c>
      <c r="H97" s="39"/>
      <c r="I97" s="39"/>
      <c r="J97" s="22" t="s">
        <v>173</v>
      </c>
      <c r="K97" s="1">
        <v>1</v>
      </c>
    </row>
    <row r="98" spans="1:11" ht="38.25">
      <c r="A98" s="11">
        <v>40</v>
      </c>
      <c r="B98" s="15" t="s">
        <v>86</v>
      </c>
      <c r="C98" s="13" t="s">
        <v>87</v>
      </c>
      <c r="D98" s="16" t="s">
        <v>35</v>
      </c>
      <c r="E98" s="16">
        <v>1</v>
      </c>
      <c r="F98" s="18">
        <v>0</v>
      </c>
      <c r="G98" s="25">
        <f t="shared" si="1"/>
        <v>0</v>
      </c>
      <c r="H98" s="39"/>
      <c r="I98" s="39"/>
      <c r="J98" s="22" t="s">
        <v>174</v>
      </c>
      <c r="K98" s="1">
        <v>1</v>
      </c>
    </row>
    <row r="99" spans="1:11" ht="38.25">
      <c r="A99" s="11">
        <v>41</v>
      </c>
      <c r="B99" s="15" t="s">
        <v>88</v>
      </c>
      <c r="C99" s="13" t="s">
        <v>89</v>
      </c>
      <c r="D99" s="16" t="s">
        <v>35</v>
      </c>
      <c r="E99" s="16">
        <v>50</v>
      </c>
      <c r="F99" s="18">
        <v>0</v>
      </c>
      <c r="G99" s="25">
        <f t="shared" si="1"/>
        <v>0</v>
      </c>
      <c r="H99" s="39"/>
      <c r="I99" s="39"/>
      <c r="J99" s="22" t="s">
        <v>175</v>
      </c>
      <c r="K99" s="1">
        <v>1</v>
      </c>
    </row>
    <row r="100" spans="1:11">
      <c r="K100" s="1">
        <v>1</v>
      </c>
    </row>
    <row r="101" spans="1:11">
      <c r="K101" s="1">
        <v>1</v>
      </c>
    </row>
    <row r="102" spans="1:11">
      <c r="K102" s="1">
        <v>1</v>
      </c>
    </row>
    <row r="103" spans="1:11">
      <c r="K103" s="1">
        <v>1</v>
      </c>
    </row>
    <row r="104" spans="1:11">
      <c r="K104" s="1">
        <v>1</v>
      </c>
    </row>
    <row r="105" spans="1:11">
      <c r="K105" s="1">
        <v>1</v>
      </c>
    </row>
    <row r="106" spans="1:11">
      <c r="A106" s="28" t="s">
        <v>123</v>
      </c>
      <c r="B106" s="29"/>
      <c r="C106" s="29"/>
      <c r="D106" s="29"/>
      <c r="E106" s="29"/>
      <c r="F106" s="29"/>
      <c r="G106" s="29"/>
      <c r="H106" s="29"/>
      <c r="I106" s="29"/>
      <c r="J106" s="20" t="s">
        <v>200</v>
      </c>
      <c r="K106" s="1">
        <v>1</v>
      </c>
    </row>
    <row r="107" spans="1:11">
      <c r="A107" s="30"/>
      <c r="B107" s="30"/>
      <c r="C107" s="30"/>
      <c r="D107" s="30"/>
      <c r="E107" s="30"/>
      <c r="F107" s="30"/>
      <c r="G107" s="30"/>
      <c r="H107" s="30"/>
      <c r="I107" s="30"/>
      <c r="J107" s="21"/>
      <c r="K107" s="1">
        <v>1</v>
      </c>
    </row>
    <row r="108" spans="1:11" ht="38.25">
      <c r="A108" s="8" t="s">
        <v>129</v>
      </c>
      <c r="B108" s="7" t="s">
        <v>0</v>
      </c>
      <c r="C108" s="8" t="s">
        <v>195</v>
      </c>
      <c r="D108" s="8" t="s">
        <v>52</v>
      </c>
      <c r="E108" s="8" t="s">
        <v>1</v>
      </c>
      <c r="F108" s="9" t="s">
        <v>43</v>
      </c>
      <c r="G108" s="9" t="s">
        <v>44</v>
      </c>
      <c r="H108" s="10" t="s">
        <v>122</v>
      </c>
      <c r="I108" s="10" t="s">
        <v>53</v>
      </c>
      <c r="J108" s="10" t="s">
        <v>189</v>
      </c>
      <c r="K108" s="1">
        <v>1</v>
      </c>
    </row>
    <row r="109" spans="1:11" ht="38.25">
      <c r="A109" s="11">
        <v>42</v>
      </c>
      <c r="B109" s="15" t="s">
        <v>90</v>
      </c>
      <c r="C109" s="13" t="s">
        <v>91</v>
      </c>
      <c r="D109" s="16" t="s">
        <v>35</v>
      </c>
      <c r="E109" s="16">
        <v>25</v>
      </c>
      <c r="F109" s="18">
        <v>0</v>
      </c>
      <c r="G109" s="25">
        <f>F109*E109</f>
        <v>0</v>
      </c>
      <c r="H109" s="39"/>
      <c r="I109" s="39"/>
      <c r="J109" s="22" t="s">
        <v>176</v>
      </c>
      <c r="K109" s="1">
        <v>1</v>
      </c>
    </row>
    <row r="110" spans="1:11" ht="38.25">
      <c r="A110" s="11">
        <v>43</v>
      </c>
      <c r="B110" s="15" t="s">
        <v>92</v>
      </c>
      <c r="C110" s="13" t="s">
        <v>93</v>
      </c>
      <c r="D110" s="16" t="s">
        <v>35</v>
      </c>
      <c r="E110" s="16">
        <v>250</v>
      </c>
      <c r="F110" s="18">
        <v>0</v>
      </c>
      <c r="G110" s="25">
        <f>F110*E110</f>
        <v>0</v>
      </c>
      <c r="H110" s="39"/>
      <c r="I110" s="39"/>
      <c r="J110" s="22" t="s">
        <v>177</v>
      </c>
      <c r="K110" s="1">
        <v>1</v>
      </c>
    </row>
    <row r="111" spans="1:11" ht="38.25">
      <c r="A111" s="11">
        <v>44</v>
      </c>
      <c r="B111" s="15" t="s">
        <v>94</v>
      </c>
      <c r="C111" s="13" t="s">
        <v>95</v>
      </c>
      <c r="D111" s="16" t="s">
        <v>35</v>
      </c>
      <c r="E111" s="16">
        <v>100</v>
      </c>
      <c r="F111" s="18">
        <v>0</v>
      </c>
      <c r="G111" s="25">
        <f>F111*E111</f>
        <v>0</v>
      </c>
      <c r="H111" s="39"/>
      <c r="I111" s="39"/>
      <c r="J111" s="22" t="s">
        <v>188</v>
      </c>
      <c r="K111" s="1">
        <v>1</v>
      </c>
    </row>
    <row r="112" spans="1:11" ht="38.25">
      <c r="A112" s="11">
        <v>45</v>
      </c>
      <c r="B112" s="15" t="s">
        <v>96</v>
      </c>
      <c r="C112" s="13" t="s">
        <v>97</v>
      </c>
      <c r="D112" s="16" t="s">
        <v>33</v>
      </c>
      <c r="E112" s="16">
        <v>5</v>
      </c>
      <c r="F112" s="18">
        <v>0</v>
      </c>
      <c r="G112" s="25">
        <f>F112*E112</f>
        <v>0</v>
      </c>
      <c r="H112" s="39"/>
      <c r="I112" s="39"/>
      <c r="J112" s="22" t="s">
        <v>178</v>
      </c>
      <c r="K112" s="1">
        <v>1</v>
      </c>
    </row>
    <row r="113" spans="1:11" ht="38.25">
      <c r="A113" s="11">
        <v>46</v>
      </c>
      <c r="B113" s="15" t="s">
        <v>98</v>
      </c>
      <c r="C113" s="13" t="s">
        <v>99</v>
      </c>
      <c r="D113" s="16" t="s">
        <v>34</v>
      </c>
      <c r="E113" s="16">
        <v>100</v>
      </c>
      <c r="F113" s="18">
        <v>0</v>
      </c>
      <c r="G113" s="25">
        <f>F113*E113</f>
        <v>0</v>
      </c>
      <c r="H113" s="39"/>
      <c r="I113" s="39"/>
      <c r="J113" s="22" t="s">
        <v>179</v>
      </c>
      <c r="K113" s="1">
        <v>1</v>
      </c>
    </row>
    <row r="114" spans="1:11" ht="38.25">
      <c r="A114" s="11">
        <v>47</v>
      </c>
      <c r="B114" s="15" t="s">
        <v>100</v>
      </c>
      <c r="C114" s="13" t="s">
        <v>101</v>
      </c>
      <c r="D114" s="16" t="s">
        <v>32</v>
      </c>
      <c r="E114" s="16">
        <v>1</v>
      </c>
      <c r="F114" s="18">
        <v>0</v>
      </c>
      <c r="G114" s="25">
        <f t="shared" si="1"/>
        <v>0</v>
      </c>
      <c r="H114" s="39"/>
      <c r="I114" s="39"/>
      <c r="J114" s="22" t="s">
        <v>180</v>
      </c>
      <c r="K114" s="1">
        <v>1</v>
      </c>
    </row>
    <row r="115" spans="1:11" ht="38.25">
      <c r="A115" s="11">
        <v>48</v>
      </c>
      <c r="B115" s="12" t="s">
        <v>130</v>
      </c>
      <c r="C115" s="13" t="s">
        <v>102</v>
      </c>
      <c r="D115" s="16" t="s">
        <v>35</v>
      </c>
      <c r="E115" s="16">
        <v>100</v>
      </c>
      <c r="F115" s="18">
        <v>0</v>
      </c>
      <c r="G115" s="25">
        <f t="shared" si="1"/>
        <v>0</v>
      </c>
      <c r="H115" s="39"/>
      <c r="I115" s="39"/>
      <c r="J115" s="22" t="s">
        <v>181</v>
      </c>
      <c r="K115" s="1">
        <v>1</v>
      </c>
    </row>
    <row r="116" spans="1:11">
      <c r="K116" s="1">
        <v>1</v>
      </c>
    </row>
    <row r="117" spans="1:11">
      <c r="K117" s="1">
        <v>1</v>
      </c>
    </row>
    <row r="118" spans="1:11">
      <c r="K118" s="1">
        <v>1</v>
      </c>
    </row>
    <row r="119" spans="1:11">
      <c r="K119" s="1">
        <v>1</v>
      </c>
    </row>
    <row r="120" spans="1:11">
      <c r="K120" s="1">
        <v>1</v>
      </c>
    </row>
    <row r="121" spans="1:11">
      <c r="K121" s="1">
        <v>1</v>
      </c>
    </row>
    <row r="122" spans="1:11">
      <c r="K122" s="1">
        <v>1</v>
      </c>
    </row>
    <row r="123" spans="1:11">
      <c r="K123" s="1">
        <v>1</v>
      </c>
    </row>
    <row r="124" spans="1:11">
      <c r="K124" s="1">
        <v>1</v>
      </c>
    </row>
    <row r="125" spans="1:11">
      <c r="K125" s="1">
        <v>1</v>
      </c>
    </row>
    <row r="126" spans="1:11">
      <c r="K126" s="1">
        <v>1</v>
      </c>
    </row>
    <row r="127" spans="1:11">
      <c r="K127" s="1">
        <v>1</v>
      </c>
    </row>
    <row r="128" spans="1:11">
      <c r="K128" s="1">
        <v>1</v>
      </c>
    </row>
    <row r="129" spans="1:11">
      <c r="A129" s="28" t="s">
        <v>123</v>
      </c>
      <c r="B129" s="29"/>
      <c r="C129" s="29"/>
      <c r="D129" s="29"/>
      <c r="E129" s="29"/>
      <c r="F129" s="29"/>
      <c r="G129" s="29"/>
      <c r="H129" s="29"/>
      <c r="I129" s="29"/>
      <c r="J129" s="20" t="s">
        <v>201</v>
      </c>
      <c r="K129" s="1">
        <v>1</v>
      </c>
    </row>
    <row r="130" spans="1:11">
      <c r="A130" s="30"/>
      <c r="B130" s="30"/>
      <c r="C130" s="30"/>
      <c r="D130" s="30"/>
      <c r="E130" s="30"/>
      <c r="F130" s="30"/>
      <c r="G130" s="30"/>
      <c r="H130" s="30"/>
      <c r="I130" s="30"/>
      <c r="J130" s="21"/>
      <c r="K130" s="1">
        <v>1</v>
      </c>
    </row>
    <row r="131" spans="1:11" ht="38.25">
      <c r="A131" s="8" t="s">
        <v>129</v>
      </c>
      <c r="B131" s="7" t="s">
        <v>0</v>
      </c>
      <c r="C131" s="8" t="s">
        <v>195</v>
      </c>
      <c r="D131" s="8" t="s">
        <v>52</v>
      </c>
      <c r="E131" s="8" t="s">
        <v>1</v>
      </c>
      <c r="F131" s="9" t="s">
        <v>43</v>
      </c>
      <c r="G131" s="9" t="s">
        <v>44</v>
      </c>
      <c r="H131" s="10" t="s">
        <v>122</v>
      </c>
      <c r="I131" s="10" t="s">
        <v>53</v>
      </c>
      <c r="J131" s="10" t="s">
        <v>189</v>
      </c>
      <c r="K131" s="1">
        <v>1</v>
      </c>
    </row>
    <row r="132" spans="1:11" ht="38.25">
      <c r="A132" s="11">
        <v>49</v>
      </c>
      <c r="B132" s="15" t="s">
        <v>103</v>
      </c>
      <c r="C132" s="13" t="s">
        <v>104</v>
      </c>
      <c r="D132" s="16" t="s">
        <v>35</v>
      </c>
      <c r="E132" s="16">
        <v>100</v>
      </c>
      <c r="F132" s="18">
        <v>0</v>
      </c>
      <c r="G132" s="25">
        <f t="shared" si="1"/>
        <v>0</v>
      </c>
      <c r="H132" s="39"/>
      <c r="I132" s="39"/>
      <c r="J132" s="22" t="s">
        <v>182</v>
      </c>
      <c r="K132" s="1">
        <v>1</v>
      </c>
    </row>
    <row r="133" spans="1:11" ht="38.25">
      <c r="A133" s="11">
        <v>50</v>
      </c>
      <c r="B133" s="15" t="s">
        <v>105</v>
      </c>
      <c r="C133" s="13" t="s">
        <v>106</v>
      </c>
      <c r="D133" s="16" t="s">
        <v>35</v>
      </c>
      <c r="E133" s="16">
        <v>1</v>
      </c>
      <c r="F133" s="18">
        <v>0</v>
      </c>
      <c r="G133" s="25">
        <f t="shared" si="1"/>
        <v>0</v>
      </c>
      <c r="H133" s="39"/>
      <c r="I133" s="39"/>
      <c r="J133" s="22" t="s">
        <v>183</v>
      </c>
      <c r="K133" s="1">
        <v>1</v>
      </c>
    </row>
    <row r="134" spans="1:11" ht="38.25">
      <c r="A134" s="11">
        <v>51</v>
      </c>
      <c r="B134" s="15" t="s">
        <v>107</v>
      </c>
      <c r="C134" s="13" t="s">
        <v>108</v>
      </c>
      <c r="D134" s="16" t="s">
        <v>31</v>
      </c>
      <c r="E134" s="16">
        <v>25</v>
      </c>
      <c r="F134" s="18">
        <v>0</v>
      </c>
      <c r="G134" s="25">
        <f t="shared" si="1"/>
        <v>0</v>
      </c>
      <c r="H134" s="39"/>
      <c r="I134" s="39"/>
      <c r="J134" s="22" t="s">
        <v>184</v>
      </c>
      <c r="K134" s="1">
        <v>1</v>
      </c>
    </row>
    <row r="135" spans="1:11" ht="38.25">
      <c r="A135" s="11">
        <v>52</v>
      </c>
      <c r="B135" s="15" t="s">
        <v>109</v>
      </c>
      <c r="C135" s="13" t="s">
        <v>110</v>
      </c>
      <c r="D135" s="16" t="s">
        <v>31</v>
      </c>
      <c r="E135" s="16">
        <v>25</v>
      </c>
      <c r="F135" s="18">
        <v>0</v>
      </c>
      <c r="G135" s="25">
        <f t="shared" si="1"/>
        <v>0</v>
      </c>
      <c r="H135" s="39"/>
      <c r="I135" s="39"/>
      <c r="J135" s="22" t="s">
        <v>185</v>
      </c>
      <c r="K135" s="1">
        <v>1</v>
      </c>
    </row>
    <row r="136" spans="1:11" ht="38.25">
      <c r="A136" s="11">
        <v>53</v>
      </c>
      <c r="B136" s="15" t="s">
        <v>111</v>
      </c>
      <c r="C136" s="13" t="s">
        <v>112</v>
      </c>
      <c r="D136" s="16" t="s">
        <v>31</v>
      </c>
      <c r="E136" s="16">
        <v>25</v>
      </c>
      <c r="F136" s="18">
        <v>0</v>
      </c>
      <c r="G136" s="25">
        <f t="shared" si="1"/>
        <v>0</v>
      </c>
      <c r="H136" s="39"/>
      <c r="I136" s="39"/>
      <c r="J136" s="22" t="s">
        <v>186</v>
      </c>
      <c r="K136" s="1">
        <v>1</v>
      </c>
    </row>
    <row r="137" spans="1:11">
      <c r="A137" s="33" t="s">
        <v>118</v>
      </c>
      <c r="B137" s="33"/>
      <c r="C137" s="33"/>
      <c r="D137" s="33"/>
      <c r="E137" s="33"/>
      <c r="F137" s="33"/>
      <c r="G137" s="19">
        <f>G136+G135+G134+G133+G132+G115+G114+G113+G112+G111+G110+G109+G99+G98+G97+G96+G95+G94+G93+G92+G91+G82+G81+G80+G77+G73+G54+G53+G52+G51+G50+G49+G48+G47+G46+G45+G31+G30+G29+G28+G27+G26+G25+G24+G18+G17+G16+G15+G14+G13+G12+G11+G10</f>
        <v>0</v>
      </c>
      <c r="K137" s="1">
        <v>1</v>
      </c>
    </row>
    <row r="138" spans="1:11">
      <c r="K138" s="1">
        <v>1</v>
      </c>
    </row>
    <row r="139" spans="1:11">
      <c r="A139" s="31" t="s">
        <v>203</v>
      </c>
      <c r="B139" s="31"/>
      <c r="C139" s="31"/>
      <c r="D139" s="31"/>
      <c r="E139" s="31"/>
      <c r="K139" s="1">
        <v>1</v>
      </c>
    </row>
    <row r="140" spans="1:11">
      <c r="B140" s="31" t="s">
        <v>191</v>
      </c>
      <c r="C140" s="31"/>
      <c r="D140" s="31"/>
      <c r="E140" s="31"/>
      <c r="F140" s="31"/>
      <c r="G140" s="31"/>
      <c r="H140" s="31"/>
      <c r="I140" s="31"/>
      <c r="J140" s="31"/>
      <c r="K140" s="1">
        <v>1</v>
      </c>
    </row>
    <row r="141" spans="1:11">
      <c r="B141" s="31" t="s">
        <v>192</v>
      </c>
      <c r="C141" s="31"/>
      <c r="D141" s="31"/>
      <c r="E141" s="31"/>
      <c r="F141" s="31"/>
      <c r="G141" s="31"/>
      <c r="H141" s="31"/>
      <c r="I141" s="31"/>
      <c r="J141" s="31"/>
      <c r="K141" s="1">
        <v>1</v>
      </c>
    </row>
    <row r="142" spans="1:11">
      <c r="B142" s="31" t="s">
        <v>193</v>
      </c>
      <c r="C142" s="31"/>
      <c r="D142" s="31"/>
      <c r="E142" s="31"/>
      <c r="F142" s="31"/>
      <c r="G142" s="31"/>
      <c r="H142" s="31"/>
      <c r="I142" s="31"/>
      <c r="J142" s="31"/>
      <c r="K142" s="1">
        <v>1</v>
      </c>
    </row>
    <row r="143" spans="1:11" ht="39" customHeight="1">
      <c r="B143" s="32" t="s">
        <v>194</v>
      </c>
      <c r="C143" s="31"/>
      <c r="D143" s="31"/>
      <c r="E143" s="31"/>
      <c r="F143" s="31"/>
      <c r="G143" s="31"/>
      <c r="H143" s="31"/>
      <c r="I143" s="31"/>
      <c r="J143" s="31"/>
      <c r="K143" s="1">
        <v>1</v>
      </c>
    </row>
    <row r="144" spans="1:11">
      <c r="K144" s="1">
        <v>1</v>
      </c>
    </row>
    <row r="145" spans="1:11">
      <c r="K145" s="1">
        <v>1</v>
      </c>
    </row>
    <row r="146" spans="1:11">
      <c r="K146" s="1">
        <v>1</v>
      </c>
    </row>
    <row r="147" spans="1:11">
      <c r="K147" s="1">
        <v>1</v>
      </c>
    </row>
    <row r="148" spans="1:11">
      <c r="K148" s="1">
        <v>1</v>
      </c>
    </row>
    <row r="149" spans="1:11">
      <c r="K149" s="1">
        <v>1</v>
      </c>
    </row>
    <row r="150" spans="1:11">
      <c r="K150" s="1">
        <v>1</v>
      </c>
    </row>
    <row r="151" spans="1:11">
      <c r="K151" s="1">
        <v>1</v>
      </c>
    </row>
    <row r="152" spans="1:11">
      <c r="K152" s="1">
        <v>1</v>
      </c>
    </row>
    <row r="153" spans="1:11">
      <c r="K153" s="1">
        <v>1</v>
      </c>
    </row>
    <row r="154" spans="1:11">
      <c r="A154" s="28" t="s">
        <v>123</v>
      </c>
      <c r="B154" s="29"/>
      <c r="C154" s="29"/>
      <c r="D154" s="29"/>
      <c r="E154" s="29"/>
      <c r="F154" s="29"/>
      <c r="G154" s="29"/>
      <c r="H154" s="29"/>
      <c r="I154" s="29"/>
      <c r="J154" s="20" t="s">
        <v>202</v>
      </c>
    </row>
    <row r="155" spans="1:11">
      <c r="A155" s="30"/>
      <c r="B155" s="30"/>
      <c r="C155" s="30"/>
      <c r="D155" s="30"/>
      <c r="E155" s="30"/>
      <c r="F155" s="30"/>
      <c r="G155" s="30"/>
      <c r="H155" s="30"/>
      <c r="I155" s="30"/>
      <c r="J155" s="21"/>
    </row>
  </sheetData>
  <sheetProtection password="CC2B" sheet="1" objects="1" scenarios="1" insertHyperlinks="0"/>
  <mergeCells count="24">
    <mergeCell ref="A1:J5"/>
    <mergeCell ref="A70:A72"/>
    <mergeCell ref="A74:A76"/>
    <mergeCell ref="A78:A79"/>
    <mergeCell ref="A21:I22"/>
    <mergeCell ref="A42:I43"/>
    <mergeCell ref="A67:I68"/>
    <mergeCell ref="A6:J7"/>
    <mergeCell ref="A73:F73"/>
    <mergeCell ref="H73:J73"/>
    <mergeCell ref="A77:F77"/>
    <mergeCell ref="H77:J77"/>
    <mergeCell ref="H80:J80"/>
    <mergeCell ref="A88:I89"/>
    <mergeCell ref="A106:I107"/>
    <mergeCell ref="A154:I155"/>
    <mergeCell ref="A139:E139"/>
    <mergeCell ref="B140:J140"/>
    <mergeCell ref="B141:J141"/>
    <mergeCell ref="A129:I130"/>
    <mergeCell ref="B142:J142"/>
    <mergeCell ref="B143:J143"/>
    <mergeCell ref="A137:F137"/>
    <mergeCell ref="A80:F80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FMN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Zarko Filipovic</dc:creator>
  <cp:lastModifiedBy>Zarko Filipovic</cp:lastModifiedBy>
  <cp:lastPrinted>2016-11-28T11:37:02Z</cp:lastPrinted>
  <dcterms:created xsi:type="dcterms:W3CDTF">2016-11-15T11:38:32Z</dcterms:created>
  <dcterms:modified xsi:type="dcterms:W3CDTF">2016-11-28T11:37:41Z</dcterms:modified>
</cp:coreProperties>
</file>